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190" activeTab="0"/>
  </bookViews>
  <sheets>
    <sheet name="11A04901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'11A04901'!$A$1:$I$65</definedName>
    <definedName name="Print_Area_MI" localSheetId="0">'11A04901'!$A$1:$I$68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<sst xmlns="http://schemas.openxmlformats.org/spreadsheetml/2006/main" count="107" uniqueCount="64">
  <si>
    <t xml:space="preserve"> </t>
  </si>
  <si>
    <t xml:space="preserve">  Capital and Reserves</t>
  </si>
  <si>
    <t>Cash in</t>
  </si>
  <si>
    <t>Invest-</t>
  </si>
  <si>
    <t>Loans &amp; advances</t>
  </si>
  <si>
    <t>Year</t>
  </si>
  <si>
    <t>Deposits</t>
  </si>
  <si>
    <t>hand</t>
  </si>
  <si>
    <t>ments</t>
  </si>
  <si>
    <t>(including bills</t>
  </si>
  <si>
    <t>Paid-up</t>
  </si>
  <si>
    <t>Total</t>
  </si>
  <si>
    <t>and</t>
  </si>
  <si>
    <t>discounted &amp;</t>
  </si>
  <si>
    <t>capital</t>
  </si>
  <si>
    <t>in banks</t>
  </si>
  <si>
    <t xml:space="preserve">  1</t>
  </si>
  <si>
    <t xml:space="preserve"> No.of</t>
  </si>
  <si>
    <t>repor-</t>
  </si>
  <si>
    <t xml:space="preserve">   Year</t>
  </si>
  <si>
    <t>ting</t>
  </si>
  <si>
    <t>Reserves</t>
  </si>
  <si>
    <t>purchased)(2)</t>
  </si>
  <si>
    <t xml:space="preserve">     1</t>
  </si>
  <si>
    <t xml:space="preserve">    2</t>
  </si>
  <si>
    <t>9</t>
  </si>
  <si>
    <t xml:space="preserve">                                      (iii) Foreign Banks </t>
  </si>
  <si>
    <t xml:space="preserve"> No. of</t>
  </si>
  <si>
    <t xml:space="preserve"> Deposits</t>
  </si>
  <si>
    <t>Loans</t>
  </si>
  <si>
    <t xml:space="preserve"> banks</t>
  </si>
  <si>
    <t xml:space="preserve">in </t>
  </si>
  <si>
    <t xml:space="preserve">  and</t>
  </si>
  <si>
    <t>India</t>
  </si>
  <si>
    <t>advances</t>
  </si>
  <si>
    <t xml:space="preserve">        1</t>
  </si>
  <si>
    <t xml:space="preserve">    4</t>
  </si>
  <si>
    <t xml:space="preserve">    5</t>
  </si>
  <si>
    <t xml:space="preserve"> BANKS</t>
  </si>
  <si>
    <t>purchased)</t>
  </si>
  <si>
    <t xml:space="preserve">banks </t>
  </si>
  <si>
    <t xml:space="preserve"> and in banks</t>
  </si>
  <si>
    <t>cash in</t>
  </si>
  <si>
    <t>hand and</t>
  </si>
  <si>
    <t xml:space="preserve">                                                              (i) State Bank of India </t>
  </si>
  <si>
    <t>Scheduled commercial Banks as on 31st March</t>
  </si>
  <si>
    <t>1991</t>
  </si>
  <si>
    <t>1996</t>
  </si>
  <si>
    <t>1999</t>
  </si>
  <si>
    <t>2002</t>
  </si>
  <si>
    <t xml:space="preserve">(ii) Indian Banks(excl.State Bank) having paid up capital &amp; reserves of Rs.50 lakhs and over. </t>
  </si>
  <si>
    <t>2003</t>
  </si>
  <si>
    <t>2004</t>
  </si>
  <si>
    <t>purchased &amp;</t>
  </si>
  <si>
    <t>( including bills-</t>
  </si>
  <si>
    <t>discounted.</t>
  </si>
  <si>
    <t>55 *</t>
  </si>
  <si>
    <t>56*</t>
  </si>
  <si>
    <t>2005</t>
  </si>
  <si>
    <t>(Rs.Ten Million)</t>
  </si>
  <si>
    <t>Source: Reserve Bank of India</t>
  </si>
  <si>
    <t>(*)  It does not include Regional Rural Banks  for the year 2003 , 2004 &amp;2005</t>
  </si>
  <si>
    <t>2006</t>
  </si>
  <si>
    <t>Table 22.2 -LIABILITIES AND ASSETS OF DIFFERENT CLASSES OF BANKS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</si>
</sst>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_)"/>
    <numFmt numFmtId="173" formatCode="#,##0;[Red]#,##0"/>
    <numFmt numFmtId="174" formatCode="00000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37" fontId="1" fillId="0" borderId="1" xfId="0" applyNumberFormat="1" applyFont="1" applyBorder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1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2" fillId="0" borderId="1" xfId="0" applyFont="1" applyBorder="1" applyAlignment="1">
      <alignment/>
    </xf>
    <xf numFmtId="37" fontId="2" fillId="0" borderId="1" xfId="0" applyNumberFormat="1" applyFont="1" applyBorder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Alignment="1">
      <alignment horizontal="right"/>
    </xf>
    <xf numFmtId="0" fontId="2" fillId="0" borderId="1" xfId="0" applyFont="1" applyBorder="1" applyAlignment="1" applyProtection="1">
      <alignment horizontal="left"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>
      <alignment horizontal="right"/>
    </xf>
    <xf numFmtId="49" fontId="1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74" fontId="1" fillId="0" borderId="0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 horizontal="left"/>
      <protection/>
    </xf>
    <xf numFmtId="172" fontId="1" fillId="0" borderId="0" xfId="0" applyNumberFormat="1" applyFont="1" applyAlignment="1" applyProtection="1">
      <alignment/>
      <protection/>
    </xf>
    <xf numFmtId="0" fontId="1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NumberFormat="1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37" fontId="4" fillId="0" borderId="1" xfId="0" applyNumberFormat="1" applyFont="1" applyBorder="1" applyAlignment="1" applyProtection="1">
      <alignment/>
      <protection/>
    </xf>
    <xf numFmtId="37" fontId="4" fillId="0" borderId="1" xfId="0" applyNumberFormat="1" applyFont="1" applyBorder="1" applyAlignment="1" applyProtection="1">
      <alignment horizontal="right"/>
      <protection/>
    </xf>
    <xf numFmtId="37" fontId="4" fillId="0" borderId="0" xfId="0" applyNumberFormat="1" applyFont="1" applyAlignment="1" applyProtection="1">
      <alignment horizontal="right"/>
      <protection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 horizontal="right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right" wrapText="1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37" fontId="2" fillId="0" borderId="2" xfId="0" applyNumberFormat="1" applyFont="1" applyBorder="1" applyAlignment="1" applyProtection="1">
      <alignment horizontal="right"/>
      <protection/>
    </xf>
    <xf numFmtId="0" fontId="2" fillId="0" borderId="2" xfId="0" applyFont="1" applyBorder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37" fontId="2" fillId="0" borderId="2" xfId="0" applyNumberFormat="1" applyFont="1" applyBorder="1" applyAlignment="1" applyProtection="1">
      <alignment horizontal="center"/>
      <protection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12"/>
  <sheetViews>
    <sheetView showGridLines="0" tabSelected="1" view="pageBreakPreview" zoomScale="75" zoomScaleNormal="75" zoomScaleSheetLayoutView="75" workbookViewId="0" topLeftCell="A1">
      <selection activeCell="C23" sqref="C23"/>
    </sheetView>
  </sheetViews>
  <sheetFormatPr defaultColWidth="9.625" defaultRowHeight="12.75"/>
  <cols>
    <col min="1" max="1" width="10.75390625" style="1" customWidth="1"/>
    <col min="2" max="2" width="10.50390625" style="1" customWidth="1"/>
    <col min="3" max="3" width="9.375" style="1" customWidth="1"/>
    <col min="4" max="4" width="11.00390625" style="1" customWidth="1"/>
    <col min="5" max="5" width="8.50390625" style="1" customWidth="1"/>
    <col min="6" max="6" width="10.00390625" style="1" customWidth="1"/>
    <col min="7" max="7" width="11.00390625" style="1" customWidth="1"/>
    <col min="8" max="8" width="9.25390625" style="1" customWidth="1"/>
    <col min="9" max="9" width="17.125" style="1" customWidth="1"/>
    <col min="10" max="10" width="12.625" style="1" customWidth="1"/>
    <col min="11" max="11" width="10.625" style="1" customWidth="1"/>
    <col min="12" max="12" width="8.625" style="1" customWidth="1"/>
    <col min="13" max="23" width="9.625" style="1" customWidth="1"/>
    <col min="24" max="24" width="50.625" style="1" customWidth="1"/>
    <col min="25" max="25" width="9.625" style="1" customWidth="1"/>
    <col min="26" max="26" width="50.625" style="1" customWidth="1"/>
    <col min="27" max="16384" width="9.625" style="1" customWidth="1"/>
  </cols>
  <sheetData>
    <row r="1" spans="1:9" ht="12.75">
      <c r="A1" s="1">
        <v>298</v>
      </c>
      <c r="I1" s="2"/>
    </row>
    <row r="2" spans="1:9" ht="15.75">
      <c r="A2" s="62" t="s">
        <v>38</v>
      </c>
      <c r="B2" s="63"/>
      <c r="C2" s="63"/>
      <c r="D2" s="63"/>
      <c r="E2" s="63"/>
      <c r="F2" s="63"/>
      <c r="G2" s="63"/>
      <c r="H2" s="63"/>
      <c r="I2" s="63"/>
    </row>
    <row r="4" spans="1:9" ht="15">
      <c r="A4" s="58" t="s">
        <v>63</v>
      </c>
      <c r="B4" s="59"/>
      <c r="C4" s="59"/>
      <c r="D4" s="59"/>
      <c r="E4" s="59"/>
      <c r="F4" s="59"/>
      <c r="G4" s="59"/>
      <c r="H4" s="59"/>
      <c r="I4" s="59"/>
    </row>
    <row r="5" spans="1:9" ht="15">
      <c r="A5" s="58" t="s">
        <v>45</v>
      </c>
      <c r="B5" s="59"/>
      <c r="C5" s="59"/>
      <c r="D5" s="59"/>
      <c r="E5" s="59"/>
      <c r="F5" s="59"/>
      <c r="G5" s="59"/>
      <c r="H5" s="59"/>
      <c r="I5" s="59"/>
    </row>
    <row r="6" spans="1:13" ht="15">
      <c r="A6" s="43" t="s">
        <v>44</v>
      </c>
      <c r="B6" s="44"/>
      <c r="C6" s="45"/>
      <c r="D6" s="45"/>
      <c r="E6" s="45"/>
      <c r="F6" s="45"/>
      <c r="G6" s="45"/>
      <c r="H6" s="45"/>
      <c r="I6" s="46" t="s">
        <v>59</v>
      </c>
      <c r="J6" s="36"/>
      <c r="K6" s="36"/>
      <c r="L6" s="36"/>
      <c r="M6" s="36"/>
    </row>
    <row r="7" spans="1:13" ht="12.75">
      <c r="A7" s="4"/>
      <c r="B7" s="64" t="s">
        <v>1</v>
      </c>
      <c r="C7" s="65"/>
      <c r="D7" s="65"/>
      <c r="E7" s="5"/>
      <c r="F7" s="5"/>
      <c r="G7" s="6" t="s">
        <v>2</v>
      </c>
      <c r="H7" s="6" t="s">
        <v>3</v>
      </c>
      <c r="I7" s="14" t="s">
        <v>4</v>
      </c>
      <c r="J7" s="36"/>
      <c r="K7" s="36"/>
      <c r="L7" s="36"/>
      <c r="M7" s="36"/>
    </row>
    <row r="8" spans="1:15" ht="12.75">
      <c r="A8" s="3" t="s">
        <v>5</v>
      </c>
      <c r="B8" s="15" t="s">
        <v>0</v>
      </c>
      <c r="C8" s="16" t="s">
        <v>0</v>
      </c>
      <c r="D8" s="17"/>
      <c r="E8" s="17"/>
      <c r="F8" s="6" t="s">
        <v>6</v>
      </c>
      <c r="G8" s="6" t="s">
        <v>7</v>
      </c>
      <c r="H8" s="6" t="s">
        <v>8</v>
      </c>
      <c r="I8" s="14" t="s">
        <v>9</v>
      </c>
      <c r="J8" s="36"/>
      <c r="K8" s="36"/>
      <c r="L8" s="36"/>
      <c r="M8" s="36"/>
      <c r="N8" s="37" t="s">
        <v>0</v>
      </c>
      <c r="O8" s="37" t="s">
        <v>0</v>
      </c>
    </row>
    <row r="9" spans="1:13" ht="15">
      <c r="A9" s="4"/>
      <c r="B9" s="6" t="s">
        <v>10</v>
      </c>
      <c r="C9" s="4"/>
      <c r="D9" s="6" t="s">
        <v>21</v>
      </c>
      <c r="E9" s="47" t="s">
        <v>11</v>
      </c>
      <c r="F9" s="6" t="s">
        <v>0</v>
      </c>
      <c r="G9" s="14" t="s">
        <v>12</v>
      </c>
      <c r="H9" s="5"/>
      <c r="I9" s="14" t="s">
        <v>13</v>
      </c>
      <c r="J9" s="36"/>
      <c r="K9" s="36"/>
      <c r="L9" s="36"/>
      <c r="M9" s="36"/>
    </row>
    <row r="10" spans="1:13" ht="15">
      <c r="A10" s="4"/>
      <c r="B10" s="6" t="s">
        <v>14</v>
      </c>
      <c r="C10" s="4"/>
      <c r="D10" s="5"/>
      <c r="E10" s="48"/>
      <c r="F10" s="5"/>
      <c r="G10" s="6" t="s">
        <v>15</v>
      </c>
      <c r="H10" s="5"/>
      <c r="I10" s="14" t="s">
        <v>39</v>
      </c>
      <c r="J10" s="36"/>
      <c r="K10" s="36"/>
      <c r="L10" s="36"/>
      <c r="M10" s="36"/>
    </row>
    <row r="11" spans="1:14" ht="15">
      <c r="A11" s="7" t="s">
        <v>0</v>
      </c>
      <c r="B11" s="8"/>
      <c r="C11" s="9"/>
      <c r="D11" s="9"/>
      <c r="E11" s="45"/>
      <c r="F11" s="9"/>
      <c r="G11" s="9"/>
      <c r="H11" s="9"/>
      <c r="I11" s="8"/>
      <c r="J11" s="38" t="s">
        <v>0</v>
      </c>
      <c r="K11" s="36"/>
      <c r="L11" s="36"/>
      <c r="M11" s="36"/>
      <c r="N11" s="37" t="s">
        <v>0</v>
      </c>
    </row>
    <row r="12" spans="1:9" ht="15">
      <c r="A12" s="3" t="s">
        <v>16</v>
      </c>
      <c r="B12" s="4">
        <v>2</v>
      </c>
      <c r="C12" s="18" t="s">
        <v>0</v>
      </c>
      <c r="D12" s="18">
        <v>3</v>
      </c>
      <c r="E12" s="49">
        <v>4</v>
      </c>
      <c r="F12" s="18">
        <v>5</v>
      </c>
      <c r="G12" s="18">
        <v>6</v>
      </c>
      <c r="H12" s="18">
        <v>7</v>
      </c>
      <c r="I12" s="18">
        <v>8</v>
      </c>
    </row>
    <row r="13" spans="1:10" ht="15">
      <c r="A13" s="7" t="s">
        <v>0</v>
      </c>
      <c r="B13" s="8"/>
      <c r="C13" s="8"/>
      <c r="D13" s="8"/>
      <c r="E13" s="44"/>
      <c r="F13" s="8"/>
      <c r="G13" s="8"/>
      <c r="H13" s="8"/>
      <c r="I13" s="8"/>
      <c r="J13" s="37" t="s">
        <v>0</v>
      </c>
    </row>
    <row r="14" spans="1:9" ht="15">
      <c r="A14" s="10" t="s">
        <v>46</v>
      </c>
      <c r="B14" s="19">
        <v>200</v>
      </c>
      <c r="C14" s="20"/>
      <c r="D14" s="19">
        <v>1090</v>
      </c>
      <c r="E14" s="50">
        <f aca="true" t="shared" si="0" ref="E14:E19">B14+D14</f>
        <v>1290</v>
      </c>
      <c r="F14" s="19">
        <v>49936</v>
      </c>
      <c r="G14" s="19">
        <v>11698</v>
      </c>
      <c r="H14" s="19">
        <v>17428</v>
      </c>
      <c r="I14" s="19">
        <v>40438</v>
      </c>
    </row>
    <row r="15" spans="1:14" ht="15">
      <c r="A15" s="26" t="s">
        <v>47</v>
      </c>
      <c r="B15" s="25">
        <v>474</v>
      </c>
      <c r="C15" s="27"/>
      <c r="D15" s="25">
        <v>4989</v>
      </c>
      <c r="E15" s="51">
        <f t="shared" si="0"/>
        <v>5463</v>
      </c>
      <c r="F15" s="25">
        <v>96395</v>
      </c>
      <c r="G15" s="25">
        <f>4388+1456+15225</f>
        <v>21069</v>
      </c>
      <c r="H15" s="25">
        <v>43819</v>
      </c>
      <c r="I15" s="25">
        <v>59826</v>
      </c>
      <c r="N15" s="39"/>
    </row>
    <row r="16" spans="1:9" ht="15">
      <c r="A16" s="26" t="s">
        <v>48</v>
      </c>
      <c r="B16" s="25">
        <v>526</v>
      </c>
      <c r="C16" s="27"/>
      <c r="D16" s="25">
        <v>9876</v>
      </c>
      <c r="E16" s="51">
        <f t="shared" si="0"/>
        <v>10402</v>
      </c>
      <c r="F16" s="25">
        <v>169042</v>
      </c>
      <c r="G16" s="25">
        <f>498+6292+16894</f>
        <v>23684</v>
      </c>
      <c r="H16" s="25">
        <v>71287</v>
      </c>
      <c r="I16" s="25">
        <v>82360</v>
      </c>
    </row>
    <row r="17" spans="1:9" ht="15">
      <c r="A17" s="11">
        <v>2000</v>
      </c>
      <c r="B17" s="23">
        <v>526</v>
      </c>
      <c r="C17" s="24"/>
      <c r="D17" s="24">
        <v>11621</v>
      </c>
      <c r="E17" s="51">
        <f t="shared" si="0"/>
        <v>12147</v>
      </c>
      <c r="F17" s="24">
        <v>196821</v>
      </c>
      <c r="G17" s="24">
        <f>5583+7675+18345</f>
        <v>31603</v>
      </c>
      <c r="H17" s="24">
        <v>91879</v>
      </c>
      <c r="I17" s="23">
        <v>98102</v>
      </c>
    </row>
    <row r="18" spans="1:9" ht="15">
      <c r="A18" s="11">
        <v>2001</v>
      </c>
      <c r="B18" s="23">
        <v>526</v>
      </c>
      <c r="C18" s="24"/>
      <c r="D18" s="24">
        <v>12935</v>
      </c>
      <c r="E18" s="51">
        <f t="shared" si="0"/>
        <v>13461</v>
      </c>
      <c r="F18" s="24">
        <v>242828</v>
      </c>
      <c r="G18" s="24">
        <f>5583+7675+18345</f>
        <v>31603</v>
      </c>
      <c r="H18" s="24">
        <v>122876</v>
      </c>
      <c r="I18" s="23">
        <v>113590</v>
      </c>
    </row>
    <row r="19" spans="1:9" ht="15">
      <c r="A19" s="11">
        <v>2002</v>
      </c>
      <c r="B19" s="23">
        <v>526</v>
      </c>
      <c r="C19" s="24"/>
      <c r="D19" s="24">
        <v>14698</v>
      </c>
      <c r="E19" s="51">
        <f t="shared" si="0"/>
        <v>15224</v>
      </c>
      <c r="F19" s="24">
        <v>270560</v>
      </c>
      <c r="G19" s="24">
        <v>34070</v>
      </c>
      <c r="H19" s="24">
        <v>145142</v>
      </c>
      <c r="I19" s="23">
        <v>120806</v>
      </c>
    </row>
    <row r="20" spans="1:9" ht="15">
      <c r="A20" s="30" t="s">
        <v>51</v>
      </c>
      <c r="B20" s="12">
        <v>526</v>
      </c>
      <c r="C20" s="12"/>
      <c r="D20" s="12">
        <v>16677</v>
      </c>
      <c r="E20" s="52">
        <f>B20+D20</f>
        <v>17203</v>
      </c>
      <c r="F20" s="12">
        <v>296123</v>
      </c>
      <c r="G20" s="12">
        <v>45181</v>
      </c>
      <c r="H20" s="12">
        <v>172348</v>
      </c>
      <c r="I20" s="12">
        <v>137758</v>
      </c>
    </row>
    <row r="21" spans="1:9" ht="15">
      <c r="A21" s="30" t="s">
        <v>52</v>
      </c>
      <c r="B21" s="12">
        <v>526</v>
      </c>
      <c r="C21" s="12"/>
      <c r="D21" s="12">
        <v>19705</v>
      </c>
      <c r="E21" s="52">
        <f>B21+D21</f>
        <v>20231</v>
      </c>
      <c r="F21" s="12">
        <v>318619</v>
      </c>
      <c r="G21" s="12">
        <v>43567</v>
      </c>
      <c r="H21" s="12">
        <v>185676</v>
      </c>
      <c r="I21" s="12">
        <v>157934</v>
      </c>
    </row>
    <row r="22" spans="1:9" ht="12.75">
      <c r="A22" s="56">
        <v>2005</v>
      </c>
      <c r="B22" s="1">
        <v>526</v>
      </c>
      <c r="D22" s="1">
        <v>23546</v>
      </c>
      <c r="E22" s="4">
        <f>B22+D22</f>
        <v>24072</v>
      </c>
      <c r="F22" s="1">
        <v>367048</v>
      </c>
      <c r="G22" s="1">
        <v>39321</v>
      </c>
      <c r="H22" s="1">
        <v>197098</v>
      </c>
      <c r="I22" s="1">
        <v>202374</v>
      </c>
    </row>
    <row r="23" spans="1:9" ht="12.75">
      <c r="A23" s="56">
        <v>2006</v>
      </c>
      <c r="B23" s="1">
        <v>526</v>
      </c>
      <c r="D23" s="1">
        <v>27118</v>
      </c>
      <c r="E23" s="4">
        <v>27644</v>
      </c>
      <c r="F23" s="1">
        <v>380046</v>
      </c>
      <c r="G23" s="1">
        <v>44560</v>
      </c>
      <c r="H23" s="1">
        <v>162534</v>
      </c>
      <c r="I23" s="1">
        <v>261642</v>
      </c>
    </row>
    <row r="24" spans="1:13" ht="12.75">
      <c r="A24" s="32"/>
      <c r="B24" s="8"/>
      <c r="C24" s="8"/>
      <c r="D24" s="8"/>
      <c r="E24" s="8"/>
      <c r="F24" s="8"/>
      <c r="G24" s="8"/>
      <c r="H24" s="8"/>
      <c r="I24" s="8"/>
      <c r="J24" s="36"/>
      <c r="K24" s="36"/>
      <c r="L24" s="36"/>
      <c r="M24" s="36"/>
    </row>
    <row r="25" spans="1:9" ht="15">
      <c r="A25" s="58" t="s">
        <v>50</v>
      </c>
      <c r="B25" s="59"/>
      <c r="C25" s="59"/>
      <c r="D25" s="59"/>
      <c r="E25" s="59"/>
      <c r="F25" s="59"/>
      <c r="G25" s="59"/>
      <c r="H25" s="59"/>
      <c r="I25" s="59"/>
    </row>
    <row r="26" spans="1:13" ht="12.75">
      <c r="A26" s="8"/>
      <c r="B26" s="8"/>
      <c r="C26" s="8"/>
      <c r="D26" s="8"/>
      <c r="E26" s="8"/>
      <c r="F26" s="8"/>
      <c r="G26" s="8"/>
      <c r="H26" s="8"/>
      <c r="I26" s="16" t="s">
        <v>59</v>
      </c>
      <c r="J26" s="36"/>
      <c r="K26" s="36"/>
      <c r="L26" s="36"/>
      <c r="M26" s="36"/>
    </row>
    <row r="27" spans="1:9" ht="12.75">
      <c r="A27" s="4"/>
      <c r="B27" s="14" t="s">
        <v>17</v>
      </c>
      <c r="C27" s="60" t="s">
        <v>1</v>
      </c>
      <c r="D27" s="61"/>
      <c r="E27" s="5"/>
      <c r="F27" s="5"/>
      <c r="G27" s="6" t="s">
        <v>2</v>
      </c>
      <c r="H27" s="6" t="s">
        <v>3</v>
      </c>
      <c r="I27" s="14" t="s">
        <v>4</v>
      </c>
    </row>
    <row r="28" spans="1:13" ht="12.75">
      <c r="A28" s="4"/>
      <c r="B28" s="14" t="s">
        <v>18</v>
      </c>
      <c r="C28" s="16" t="s">
        <v>0</v>
      </c>
      <c r="D28" s="17"/>
      <c r="E28" s="17"/>
      <c r="F28" s="6" t="s">
        <v>6</v>
      </c>
      <c r="G28" s="6" t="s">
        <v>7</v>
      </c>
      <c r="H28" s="6" t="s">
        <v>8</v>
      </c>
      <c r="I28" s="14" t="s">
        <v>9</v>
      </c>
      <c r="J28" s="36"/>
      <c r="L28" s="36"/>
      <c r="M28" s="36"/>
    </row>
    <row r="29" spans="1:13" ht="15">
      <c r="A29" s="3" t="s">
        <v>19</v>
      </c>
      <c r="B29" s="14" t="s">
        <v>20</v>
      </c>
      <c r="C29" s="6" t="s">
        <v>10</v>
      </c>
      <c r="D29" s="6" t="s">
        <v>21</v>
      </c>
      <c r="E29" s="47" t="s">
        <v>11</v>
      </c>
      <c r="F29" s="6"/>
      <c r="G29" s="14" t="s">
        <v>12</v>
      </c>
      <c r="H29" s="5"/>
      <c r="I29" s="14" t="s">
        <v>13</v>
      </c>
      <c r="J29" s="36"/>
      <c r="L29" s="36"/>
      <c r="M29" s="36"/>
    </row>
    <row r="30" spans="1:13" ht="15">
      <c r="A30" s="4"/>
      <c r="B30" s="14" t="s">
        <v>40</v>
      </c>
      <c r="C30" s="6" t="s">
        <v>14</v>
      </c>
      <c r="D30" s="5"/>
      <c r="E30" s="48"/>
      <c r="F30" s="5"/>
      <c r="G30" s="6" t="s">
        <v>15</v>
      </c>
      <c r="H30" s="5"/>
      <c r="I30" s="14" t="s">
        <v>22</v>
      </c>
      <c r="J30" s="36"/>
      <c r="L30" s="36"/>
      <c r="M30" s="36"/>
    </row>
    <row r="31" spans="1:13" ht="15">
      <c r="A31" s="7" t="s">
        <v>0</v>
      </c>
      <c r="B31" s="8"/>
      <c r="C31" s="9"/>
      <c r="D31" s="9"/>
      <c r="E31" s="45"/>
      <c r="F31" s="9"/>
      <c r="G31" s="9"/>
      <c r="H31" s="9"/>
      <c r="I31" s="8"/>
      <c r="J31" s="36"/>
      <c r="L31" s="36"/>
      <c r="M31" s="36"/>
    </row>
    <row r="32" spans="1:13" ht="15">
      <c r="A32" s="3" t="s">
        <v>23</v>
      </c>
      <c r="B32" s="14" t="s">
        <v>24</v>
      </c>
      <c r="C32" s="18">
        <v>3</v>
      </c>
      <c r="D32" s="18">
        <v>4</v>
      </c>
      <c r="E32" s="49">
        <v>5</v>
      </c>
      <c r="F32" s="18">
        <v>6</v>
      </c>
      <c r="G32" s="18">
        <v>7</v>
      </c>
      <c r="H32" s="18">
        <v>8</v>
      </c>
      <c r="I32" s="14" t="s">
        <v>25</v>
      </c>
      <c r="J32" s="36"/>
      <c r="L32" s="36"/>
      <c r="M32" s="36"/>
    </row>
    <row r="33" spans="1:13" ht="15">
      <c r="A33" s="7"/>
      <c r="B33" s="8"/>
      <c r="C33" s="9"/>
      <c r="D33" s="9"/>
      <c r="E33" s="45"/>
      <c r="F33" s="9"/>
      <c r="G33" s="9"/>
      <c r="H33" s="9"/>
      <c r="I33" s="8"/>
      <c r="L33" s="36"/>
      <c r="M33" s="36"/>
    </row>
    <row r="34" spans="1:13" ht="15">
      <c r="A34" s="11">
        <v>1991</v>
      </c>
      <c r="B34" s="12">
        <v>244</v>
      </c>
      <c r="C34" s="24">
        <v>3055</v>
      </c>
      <c r="D34" s="24">
        <v>2115</v>
      </c>
      <c r="E34" s="54">
        <v>5170</v>
      </c>
      <c r="F34" s="35">
        <v>170309</v>
      </c>
      <c r="G34" s="35">
        <v>28013</v>
      </c>
      <c r="H34" s="35">
        <v>57187</v>
      </c>
      <c r="I34" s="12">
        <v>96134</v>
      </c>
      <c r="L34" s="36"/>
      <c r="M34" s="36"/>
    </row>
    <row r="35" spans="1:13" ht="15">
      <c r="A35" s="26" t="s">
        <v>47</v>
      </c>
      <c r="B35" s="19">
        <v>253</v>
      </c>
      <c r="C35" s="19">
        <v>15286</v>
      </c>
      <c r="D35" s="19">
        <v>11353</v>
      </c>
      <c r="E35" s="50">
        <f>C35+D35</f>
        <v>26639</v>
      </c>
      <c r="F35" s="19">
        <v>344623</v>
      </c>
      <c r="G35" s="19">
        <f>3052+15946+47464</f>
        <v>66462</v>
      </c>
      <c r="H35" s="19">
        <v>134018</v>
      </c>
      <c r="I35" s="19">
        <v>176590</v>
      </c>
      <c r="J35" s="36"/>
      <c r="L35" s="36"/>
      <c r="M35" s="36"/>
    </row>
    <row r="36" spans="1:9" ht="15">
      <c r="A36" s="26" t="s">
        <v>48</v>
      </c>
      <c r="B36" s="19">
        <v>255</v>
      </c>
      <c r="C36" s="19">
        <v>17247</v>
      </c>
      <c r="D36" s="19">
        <v>22211</v>
      </c>
      <c r="E36" s="50">
        <v>39459</v>
      </c>
      <c r="F36" s="19">
        <v>581332</v>
      </c>
      <c r="G36" s="19">
        <f>4422+41136+56608</f>
        <v>102166</v>
      </c>
      <c r="H36" s="19">
        <v>248558</v>
      </c>
      <c r="I36" s="19">
        <v>268261</v>
      </c>
    </row>
    <row r="37" spans="1:9" ht="15">
      <c r="A37" s="11">
        <v>2000</v>
      </c>
      <c r="B37" s="25">
        <v>254</v>
      </c>
      <c r="C37" s="25">
        <v>17534</v>
      </c>
      <c r="D37" s="25">
        <v>27346</v>
      </c>
      <c r="E37" s="51">
        <f>C37+D37</f>
        <v>44880</v>
      </c>
      <c r="F37" s="25">
        <v>685641</v>
      </c>
      <c r="G37" s="25">
        <f>5007+45510+59006</f>
        <v>109523</v>
      </c>
      <c r="H37" s="25">
        <v>382549</v>
      </c>
      <c r="I37" s="25">
        <v>321962</v>
      </c>
    </row>
    <row r="38" spans="1:9" ht="15">
      <c r="A38" s="11">
        <v>2001</v>
      </c>
      <c r="B38" s="29">
        <v>253</v>
      </c>
      <c r="C38" s="29">
        <v>17948</v>
      </c>
      <c r="D38" s="29">
        <v>30795</v>
      </c>
      <c r="E38" s="55">
        <f>C38+D38</f>
        <v>48743</v>
      </c>
      <c r="F38" s="29">
        <v>791509</v>
      </c>
      <c r="G38" s="12">
        <v>117355</v>
      </c>
      <c r="H38" s="29">
        <v>342068</v>
      </c>
      <c r="I38" s="29">
        <v>384146</v>
      </c>
    </row>
    <row r="39" spans="1:9" ht="15">
      <c r="A39" s="11">
        <v>2002</v>
      </c>
      <c r="B39" s="29">
        <v>250</v>
      </c>
      <c r="C39" s="29">
        <v>19514</v>
      </c>
      <c r="D39" s="29">
        <v>42933</v>
      </c>
      <c r="E39" s="55">
        <v>62447</v>
      </c>
      <c r="F39" s="29">
        <v>912167</v>
      </c>
      <c r="G39" s="29">
        <v>142485</v>
      </c>
      <c r="H39" s="29">
        <v>417293</v>
      </c>
      <c r="I39" s="29">
        <v>494015</v>
      </c>
    </row>
    <row r="40" spans="1:9" ht="15">
      <c r="A40" s="30" t="s">
        <v>51</v>
      </c>
      <c r="B40" s="40" t="s">
        <v>56</v>
      </c>
      <c r="C40" s="12">
        <v>16511</v>
      </c>
      <c r="D40" s="12">
        <v>50225</v>
      </c>
      <c r="E40" s="52">
        <v>66736</v>
      </c>
      <c r="F40" s="12">
        <v>990186</v>
      </c>
      <c r="G40" s="12">
        <v>115410</v>
      </c>
      <c r="H40" s="12">
        <v>479936</v>
      </c>
      <c r="I40" s="12">
        <v>549302</v>
      </c>
    </row>
    <row r="41" spans="1:9" ht="15">
      <c r="A41" s="30" t="s">
        <v>52</v>
      </c>
      <c r="B41" s="40" t="s">
        <v>57</v>
      </c>
      <c r="C41" s="12">
        <v>17151</v>
      </c>
      <c r="D41" s="12">
        <v>64341</v>
      </c>
      <c r="E41" s="52">
        <v>81492</v>
      </c>
      <c r="F41" s="12">
        <v>1176764</v>
      </c>
      <c r="G41" s="12">
        <v>151896</v>
      </c>
      <c r="H41" s="12">
        <v>574799</v>
      </c>
      <c r="I41" s="12">
        <v>645700</v>
      </c>
    </row>
    <row r="42" spans="1:9" ht="15">
      <c r="A42" s="30" t="s">
        <v>58</v>
      </c>
      <c r="B42" s="40" t="s">
        <v>57</v>
      </c>
      <c r="C42" s="12">
        <v>18366</v>
      </c>
      <c r="D42" s="12">
        <v>88191</v>
      </c>
      <c r="E42" s="52">
        <v>106556</v>
      </c>
      <c r="F42" s="12">
        <v>1384123</v>
      </c>
      <c r="G42" s="12">
        <v>155941</v>
      </c>
      <c r="H42" s="12">
        <v>629781</v>
      </c>
      <c r="I42" s="12">
        <v>873144</v>
      </c>
    </row>
    <row r="43" spans="1:9" ht="15">
      <c r="A43" s="28" t="s">
        <v>62</v>
      </c>
      <c r="B43" s="53" t="s">
        <v>56</v>
      </c>
      <c r="C43" s="8">
        <v>15737</v>
      </c>
      <c r="D43" s="8">
        <v>115446</v>
      </c>
      <c r="E43" s="44">
        <v>131183</v>
      </c>
      <c r="F43" s="8">
        <v>1670687</v>
      </c>
      <c r="G43" s="8">
        <v>189472</v>
      </c>
      <c r="H43" s="8">
        <v>651694</v>
      </c>
      <c r="I43" s="8">
        <v>1157361</v>
      </c>
    </row>
    <row r="44" spans="1:9" ht="12.75">
      <c r="A44" s="30" t="s">
        <v>61</v>
      </c>
      <c r="B44" s="12"/>
      <c r="C44" s="12"/>
      <c r="D44" s="12"/>
      <c r="E44" s="12"/>
      <c r="F44" s="12"/>
      <c r="G44" s="12"/>
      <c r="H44" s="12"/>
      <c r="I44" s="12"/>
    </row>
    <row r="45" spans="1:9" ht="12.75">
      <c r="A45" s="30"/>
      <c r="B45" s="12"/>
      <c r="C45" s="12"/>
      <c r="D45" s="12"/>
      <c r="E45" s="12"/>
      <c r="F45" s="12"/>
      <c r="G45" s="12"/>
      <c r="H45" s="12"/>
      <c r="I45" s="12"/>
    </row>
    <row r="46" spans="1:11" ht="15">
      <c r="A46" s="21"/>
      <c r="B46" s="15"/>
      <c r="C46" s="43" t="s">
        <v>26</v>
      </c>
      <c r="D46" s="17"/>
      <c r="E46" s="17"/>
      <c r="F46" s="17"/>
      <c r="G46" s="17"/>
      <c r="H46" s="17"/>
      <c r="I46" s="16" t="s">
        <v>59</v>
      </c>
      <c r="K46" s="36"/>
    </row>
    <row r="47" spans="1:10" ht="12.75">
      <c r="A47" s="4"/>
      <c r="B47" s="4"/>
      <c r="C47" s="14" t="s">
        <v>27</v>
      </c>
      <c r="D47" s="14" t="s">
        <v>28</v>
      </c>
      <c r="F47" s="14" t="s">
        <v>42</v>
      </c>
      <c r="G47" s="14" t="s">
        <v>3</v>
      </c>
      <c r="H47" s="14"/>
      <c r="I47" s="14" t="s">
        <v>29</v>
      </c>
      <c r="J47" s="36"/>
    </row>
    <row r="48" spans="1:10" ht="12.75">
      <c r="A48" s="3" t="s">
        <v>5</v>
      </c>
      <c r="B48" s="4"/>
      <c r="C48" s="14" t="s">
        <v>30</v>
      </c>
      <c r="D48" s="14" t="s">
        <v>31</v>
      </c>
      <c r="F48" s="14" t="s">
        <v>43</v>
      </c>
      <c r="G48" s="14" t="s">
        <v>8</v>
      </c>
      <c r="H48" s="14"/>
      <c r="I48" s="14" t="s">
        <v>32</v>
      </c>
      <c r="J48" s="36"/>
    </row>
    <row r="49" spans="1:9" ht="12.75">
      <c r="A49" s="4"/>
      <c r="B49" s="4"/>
      <c r="C49" s="4"/>
      <c r="D49" s="14" t="s">
        <v>33</v>
      </c>
      <c r="F49" s="14" t="s">
        <v>41</v>
      </c>
      <c r="G49" s="4"/>
      <c r="H49" s="14"/>
      <c r="I49" s="14" t="s">
        <v>34</v>
      </c>
    </row>
    <row r="50" spans="1:9" ht="12.75">
      <c r="A50" s="4"/>
      <c r="B50" s="4"/>
      <c r="C50" s="4"/>
      <c r="D50" s="14"/>
      <c r="F50" s="14"/>
      <c r="G50" s="4"/>
      <c r="H50" s="14"/>
      <c r="I50" s="14" t="s">
        <v>54</v>
      </c>
    </row>
    <row r="51" spans="1:9" ht="12.75">
      <c r="A51" s="4"/>
      <c r="B51" s="4"/>
      <c r="C51" s="4"/>
      <c r="D51" s="14"/>
      <c r="F51" s="14"/>
      <c r="G51" s="4"/>
      <c r="H51" s="34"/>
      <c r="I51" s="14" t="s">
        <v>53</v>
      </c>
    </row>
    <row r="52" spans="1:9" ht="12.75">
      <c r="A52" s="7"/>
      <c r="B52" s="8"/>
      <c r="C52" s="8"/>
      <c r="D52" s="8"/>
      <c r="E52" s="8"/>
      <c r="F52" s="8"/>
      <c r="G52" s="8"/>
      <c r="H52" s="15"/>
      <c r="I52" s="41" t="s">
        <v>55</v>
      </c>
    </row>
    <row r="53" spans="1:9" ht="12.75">
      <c r="A53" s="3" t="s">
        <v>35</v>
      </c>
      <c r="B53" s="4"/>
      <c r="C53" s="4">
        <v>2</v>
      </c>
      <c r="D53" s="14">
        <v>3</v>
      </c>
      <c r="E53" s="14" t="s">
        <v>0</v>
      </c>
      <c r="F53" s="14" t="s">
        <v>36</v>
      </c>
      <c r="G53" s="14" t="s">
        <v>37</v>
      </c>
      <c r="H53" s="14"/>
      <c r="I53" s="1">
        <v>6</v>
      </c>
    </row>
    <row r="54" spans="1:9" ht="12.75">
      <c r="A54" s="7"/>
      <c r="B54" s="8"/>
      <c r="C54" s="8"/>
      <c r="D54" s="13"/>
      <c r="E54" s="13"/>
      <c r="F54" s="13"/>
      <c r="G54" s="13"/>
      <c r="H54" s="13"/>
      <c r="I54" s="8"/>
    </row>
    <row r="55" spans="1:9" ht="12.75">
      <c r="A55" s="10" t="s">
        <v>46</v>
      </c>
      <c r="C55" s="22">
        <v>23</v>
      </c>
      <c r="D55" s="22">
        <v>11729</v>
      </c>
      <c r="E55" s="42"/>
      <c r="F55" s="22">
        <v>6517</v>
      </c>
      <c r="G55" s="22">
        <v>4372</v>
      </c>
      <c r="H55" s="22"/>
      <c r="I55" s="22">
        <v>7389</v>
      </c>
    </row>
    <row r="56" spans="1:9" ht="12.75">
      <c r="A56" s="26" t="s">
        <v>47</v>
      </c>
      <c r="C56" s="22">
        <v>30</v>
      </c>
      <c r="D56" s="22">
        <v>30612</v>
      </c>
      <c r="E56" s="42"/>
      <c r="F56" s="22">
        <f>67+3055+4513</f>
        <v>7635</v>
      </c>
      <c r="G56" s="22">
        <v>11186</v>
      </c>
      <c r="H56" s="22"/>
      <c r="I56" s="22">
        <v>22496</v>
      </c>
    </row>
    <row r="57" spans="1:9" ht="12.75">
      <c r="A57" s="26" t="s">
        <v>48</v>
      </c>
      <c r="C57" s="22">
        <v>44</v>
      </c>
      <c r="D57" s="22">
        <v>47453</v>
      </c>
      <c r="E57" s="42"/>
      <c r="F57" s="22">
        <f>141+6707+4099</f>
        <v>10947</v>
      </c>
      <c r="G57" s="22">
        <v>26337</v>
      </c>
      <c r="H57" s="22"/>
      <c r="I57" s="22">
        <v>29507</v>
      </c>
    </row>
    <row r="58" spans="1:9" ht="12.75">
      <c r="A58" s="11">
        <v>2000</v>
      </c>
      <c r="B58" s="12"/>
      <c r="C58" s="24">
        <v>42</v>
      </c>
      <c r="D58" s="24">
        <v>49324</v>
      </c>
      <c r="E58" s="23"/>
      <c r="F58" s="24">
        <f>178+4626+3751</f>
        <v>8555</v>
      </c>
      <c r="G58" s="24">
        <v>29664</v>
      </c>
      <c r="H58" s="24"/>
      <c r="I58" s="24">
        <v>35617</v>
      </c>
    </row>
    <row r="59" spans="1:9" ht="12.75">
      <c r="A59" s="11">
        <v>2001</v>
      </c>
      <c r="B59" s="12"/>
      <c r="C59" s="12">
        <v>42</v>
      </c>
      <c r="D59" s="12">
        <v>59190</v>
      </c>
      <c r="E59" s="12"/>
      <c r="F59" s="12">
        <v>12087</v>
      </c>
      <c r="G59" s="12">
        <v>35761</v>
      </c>
      <c r="H59" s="12"/>
      <c r="I59" s="12">
        <v>42997</v>
      </c>
    </row>
    <row r="60" spans="1:9" ht="12.75">
      <c r="A60" s="30" t="s">
        <v>49</v>
      </c>
      <c r="B60" s="12"/>
      <c r="C60" s="31">
        <v>40</v>
      </c>
      <c r="D60" s="31">
        <v>64511</v>
      </c>
      <c r="E60" s="12" t="s">
        <v>0</v>
      </c>
      <c r="F60" s="12">
        <v>19665</v>
      </c>
      <c r="G60" s="31">
        <v>35094</v>
      </c>
      <c r="H60" s="31"/>
      <c r="I60" s="31">
        <v>48632</v>
      </c>
    </row>
    <row r="61" spans="1:9" ht="12.75">
      <c r="A61" s="33">
        <v>2003</v>
      </c>
      <c r="B61" s="12"/>
      <c r="C61" s="12">
        <v>36</v>
      </c>
      <c r="D61" s="12">
        <v>69297</v>
      </c>
      <c r="E61" s="12"/>
      <c r="F61" s="12">
        <v>10901</v>
      </c>
      <c r="G61" s="12">
        <v>40796</v>
      </c>
      <c r="H61" s="12"/>
      <c r="I61" s="12">
        <v>52171</v>
      </c>
    </row>
    <row r="62" spans="1:9" ht="12.75">
      <c r="A62" s="33">
        <v>2004</v>
      </c>
      <c r="B62" s="12"/>
      <c r="C62" s="12">
        <v>33</v>
      </c>
      <c r="D62" s="12">
        <v>79745</v>
      </c>
      <c r="E62" s="12"/>
      <c r="F62" s="12">
        <v>16937</v>
      </c>
      <c r="G62" s="12">
        <v>41586</v>
      </c>
      <c r="H62" s="12"/>
      <c r="I62" s="12">
        <v>60507</v>
      </c>
    </row>
    <row r="63" spans="1:9" ht="12.75">
      <c r="A63" s="33">
        <v>2005</v>
      </c>
      <c r="B63" s="12"/>
      <c r="C63" s="12">
        <v>31</v>
      </c>
      <c r="D63" s="12">
        <v>86389</v>
      </c>
      <c r="E63" s="12"/>
      <c r="F63" s="12">
        <v>18170</v>
      </c>
      <c r="G63" s="12">
        <v>42858</v>
      </c>
      <c r="H63" s="12"/>
      <c r="I63" s="12">
        <v>75318</v>
      </c>
    </row>
    <row r="64" spans="1:9" ht="12.75">
      <c r="A64" s="32">
        <v>2006</v>
      </c>
      <c r="B64" s="8"/>
      <c r="C64" s="8">
        <v>29</v>
      </c>
      <c r="D64" s="8">
        <v>113745</v>
      </c>
      <c r="E64" s="8"/>
      <c r="F64" s="8">
        <v>26826</v>
      </c>
      <c r="G64" s="8">
        <v>53562</v>
      </c>
      <c r="H64" s="8"/>
      <c r="I64" s="8">
        <v>97555</v>
      </c>
    </row>
    <row r="65" spans="6:9" ht="12.75">
      <c r="F65" s="57" t="s">
        <v>60</v>
      </c>
      <c r="G65" s="57"/>
      <c r="H65" s="57"/>
      <c r="I65" s="57"/>
    </row>
    <row r="112" spans="1:9" ht="12.75">
      <c r="A112" s="11"/>
      <c r="B112" s="12"/>
      <c r="C112" s="12"/>
      <c r="D112" s="12"/>
      <c r="E112" s="12"/>
      <c r="F112" s="12"/>
      <c r="G112" s="12"/>
      <c r="H112" s="12"/>
      <c r="I112" s="12"/>
    </row>
  </sheetData>
  <mergeCells count="7">
    <mergeCell ref="F65:I65"/>
    <mergeCell ref="A25:I25"/>
    <mergeCell ref="C27:D27"/>
    <mergeCell ref="A2:I2"/>
    <mergeCell ref="A4:I4"/>
    <mergeCell ref="A5:I5"/>
    <mergeCell ref="B7:D7"/>
  </mergeCells>
  <printOptions horizontalCentered="1"/>
  <pageMargins left="0.45" right="0.25" top="0.3" bottom="0.5" header="0.12" footer="0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 N 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MIN. OF STATISTICS</dc:creator>
  <cp:keywords/>
  <dc:description/>
  <cp:lastModifiedBy>Kamlesh</cp:lastModifiedBy>
  <cp:lastPrinted>2007-03-06T12:13:08Z</cp:lastPrinted>
  <dcterms:created xsi:type="dcterms:W3CDTF">2000-11-27T06:54:56Z</dcterms:created>
  <dcterms:modified xsi:type="dcterms:W3CDTF">2010-08-06T09:01:08Z</dcterms:modified>
  <cp:category/>
  <cp:version/>
  <cp:contentType/>
  <cp:contentStatus/>
</cp:coreProperties>
</file>